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ISRN01\Desktop\"/>
    </mc:Choice>
  </mc:AlternateContent>
  <xr:revisionPtr revIDLastSave="0" documentId="13_ncr:1_{00E31BB9-3C6E-4D87-BDB3-139A0664F2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7" r:id="rId1"/>
  </sheets>
  <definedNames>
    <definedName name="_xlnm.Print_Area" localSheetId="0">Foglio1!$A:$H</definedName>
    <definedName name="_xlnm.Print_Titles" localSheetId="0">Foglio1!$9:$9</definedName>
  </definedNames>
  <calcPr calcId="191029"/>
</workbook>
</file>

<file path=xl/calcChain.xml><?xml version="1.0" encoding="utf-8"?>
<calcChain xmlns="http://schemas.openxmlformats.org/spreadsheetml/2006/main">
  <c r="D90" i="7" l="1"/>
  <c r="E26" i="7" s="1"/>
  <c r="F90" i="7"/>
  <c r="E76" i="7" l="1"/>
  <c r="E71" i="7"/>
  <c r="E75" i="7"/>
  <c r="E62" i="7"/>
  <c r="E63" i="7"/>
  <c r="E36" i="7"/>
  <c r="E56" i="7"/>
  <c r="E53" i="7"/>
  <c r="E18" i="7"/>
  <c r="E16" i="7"/>
  <c r="E64" i="7"/>
  <c r="E89" i="7"/>
  <c r="E38" i="7"/>
  <c r="E77" i="7"/>
  <c r="E14" i="7"/>
  <c r="E34" i="7"/>
  <c r="E49" i="7"/>
  <c r="E55" i="7"/>
  <c r="E86" i="7"/>
  <c r="E43" i="7"/>
  <c r="E54" i="7"/>
  <c r="E67" i="7"/>
  <c r="E65" i="7"/>
  <c r="E81" i="7"/>
  <c r="E57" i="7"/>
  <c r="E24" i="7"/>
  <c r="E33" i="7"/>
  <c r="E84" i="7"/>
  <c r="E32" i="7"/>
  <c r="E28" i="7"/>
  <c r="E35" i="7"/>
  <c r="E88" i="7"/>
  <c r="E78" i="7"/>
  <c r="E73" i="7"/>
  <c r="E61" i="7"/>
  <c r="E82" i="7"/>
  <c r="E47" i="7"/>
  <c r="E85" i="7"/>
  <c r="E37" i="7"/>
  <c r="E52" i="7"/>
  <c r="E66" i="7"/>
  <c r="E30" i="7"/>
  <c r="E80" i="7"/>
  <c r="E39" i="7"/>
  <c r="E50" i="7"/>
  <c r="E40" i="7"/>
  <c r="E59" i="7"/>
  <c r="E27" i="7"/>
  <c r="E74" i="7"/>
  <c r="E87" i="7"/>
  <c r="E41" i="7"/>
  <c r="E51" i="7"/>
  <c r="E79" i="7"/>
  <c r="E44" i="7"/>
  <c r="E83" i="7"/>
  <c r="E11" i="7"/>
  <c r="E22" i="7"/>
  <c r="E12" i="7"/>
  <c r="E15" i="7"/>
  <c r="E13" i="7"/>
  <c r="E70" i="7"/>
  <c r="E48" i="7"/>
  <c r="E42" i="7"/>
  <c r="E31" i="7"/>
  <c r="E25" i="7"/>
  <c r="E29" i="7"/>
  <c r="E69" i="7"/>
  <c r="E19" i="7"/>
  <c r="E21" i="7"/>
  <c r="E58" i="7"/>
  <c r="E23" i="7"/>
  <c r="E20" i="7"/>
  <c r="E72" i="7"/>
  <c r="E17" i="7"/>
  <c r="E45" i="7"/>
  <c r="E46" i="7"/>
  <c r="E60" i="7"/>
  <c r="E90" i="7" l="1"/>
</calcChain>
</file>

<file path=xl/sharedStrings.xml><?xml version="1.0" encoding="utf-8"?>
<sst xmlns="http://schemas.openxmlformats.org/spreadsheetml/2006/main" count="94" uniqueCount="92">
  <si>
    <t>Arona</t>
  </si>
  <si>
    <t>Bellinzago Novarese</t>
  </si>
  <si>
    <t>Bogogno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</si>
  <si>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</si>
  <si>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</si>
  <si>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</si>
  <si>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</si>
  <si>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</si>
  <si>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</si>
  <si>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</si>
  <si>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Casalino</t>
  </si>
  <si>
    <t>Castelletto sopra Ticino</t>
  </si>
  <si>
    <t>Cavallirio</t>
  </si>
  <si>
    <t>Cerano</t>
  </si>
  <si>
    <t>Cressa</t>
  </si>
  <si>
    <t>Cureggio</t>
  </si>
  <si>
    <t>Dormelletto</t>
  </si>
  <si>
    <t>Fara Novarese</t>
  </si>
  <si>
    <t>Fontaneto d'Agogna</t>
  </si>
  <si>
    <t>Ghemme</t>
  </si>
  <si>
    <t>Gozzano</t>
  </si>
  <si>
    <t>Granozzo con Monticello</t>
  </si>
  <si>
    <t>Grignasco</t>
  </si>
  <si>
    <t>Lesa</t>
  </si>
  <si>
    <t>Meina</t>
  </si>
  <si>
    <t>Mezzomerico</t>
  </si>
  <si>
    <t>Nibbiola</t>
  </si>
  <si>
    <t>Oleggio</t>
  </si>
  <si>
    <t>Oleggio Castello</t>
  </si>
  <si>
    <t>Orta San Giulio</t>
  </si>
  <si>
    <t>Pettenasco</t>
  </si>
  <si>
    <t>Pisano</t>
  </si>
  <si>
    <t>Pogno</t>
  </si>
  <si>
    <t>Pombia</t>
  </si>
  <si>
    <t>Prato Sesia</t>
  </si>
  <si>
    <t>Romagnano Sesia</t>
  </si>
  <si>
    <t>Romentino</t>
  </si>
  <si>
    <t>San Nazzaro Sesia</t>
  </si>
  <si>
    <t>Sizzano</t>
  </si>
  <si>
    <t>Tornaco</t>
  </si>
  <si>
    <t>Vaprio d'Agogna</t>
  </si>
  <si>
    <t>Baveno</t>
  </si>
  <si>
    <t>Belgirate</t>
  </si>
  <si>
    <t>Cannero Riviera</t>
  </si>
  <si>
    <t>Cannobio</t>
  </si>
  <si>
    <t>Casale Corte Cerro</t>
  </si>
  <si>
    <t>Cesara</t>
  </si>
  <si>
    <t>Crevoladossola</t>
  </si>
  <si>
    <t>Domodossola</t>
  </si>
  <si>
    <t>Ghiffa</t>
  </si>
  <si>
    <t>Gignese</t>
  </si>
  <si>
    <t>Gravellona Toce</t>
  </si>
  <si>
    <t>Malesco</t>
  </si>
  <si>
    <t>Omegna</t>
  </si>
  <si>
    <t>Pallanzeno</t>
  </si>
  <si>
    <t>Piedimulera</t>
  </si>
  <si>
    <t>Pieve Vergonte</t>
  </si>
  <si>
    <t>Premosello-Chiovenda</t>
  </si>
  <si>
    <t>Stresa</t>
  </si>
  <si>
    <t>Villadossola</t>
  </si>
  <si>
    <t>Vogogna</t>
  </si>
  <si>
    <t>Invorio</t>
  </si>
  <si>
    <t>Paruzzaro</t>
  </si>
  <si>
    <t>Marano Ticino</t>
  </si>
  <si>
    <t>Borgolavezzaro</t>
  </si>
  <si>
    <t>TOTALE</t>
  </si>
  <si>
    <t>Provincia  Novara</t>
  </si>
  <si>
    <t>Provincia  VCO</t>
  </si>
  <si>
    <t>Comune  Novara</t>
  </si>
  <si>
    <t>Comune Verbania</t>
  </si>
  <si>
    <t xml:space="preserve"> quota </t>
  </si>
  <si>
    <t>Comuni in provincia di Novara</t>
  </si>
  <si>
    <t>Comuni in provincia di Verbania</t>
  </si>
  <si>
    <t>Ente consorziato</t>
  </si>
  <si>
    <r>
      <t xml:space="preserve"> quota </t>
    </r>
    <r>
      <rPr>
        <b/>
        <i/>
        <sz val="12"/>
        <rFont val="Abadi MT Condensed Light"/>
        <family val="2"/>
      </rPr>
      <t xml:space="preserve"> </t>
    </r>
  </si>
  <si>
    <t>Percentuale di partecipazione %</t>
  </si>
  <si>
    <r>
      <t xml:space="preserve">Percentuale di partecipazione </t>
    </r>
    <r>
      <rPr>
        <i/>
        <sz val="14"/>
        <rFont val="Abadi MT Condensed Light"/>
        <family val="2"/>
      </rPr>
      <t>%</t>
    </r>
  </si>
  <si>
    <r>
      <t xml:space="preserve">Istituto storico della Resistenza e della società contemporanea nel Novarese e nel VCO "Piero Fornara" </t>
    </r>
    <r>
      <rPr>
        <sz val="18"/>
        <rFont val="Arial"/>
        <family val="2"/>
      </rPr>
      <t>-</t>
    </r>
    <r>
      <rPr>
        <b/>
        <sz val="18"/>
        <rFont val="Arial"/>
        <family val="2"/>
      </rPr>
      <t xml:space="preserve"> CONSORZIO DI ENTI PUBBLICI</t>
    </r>
  </si>
  <si>
    <t>Agrate Conturbia</t>
  </si>
  <si>
    <t>Suno</t>
  </si>
  <si>
    <t>Colazza</t>
  </si>
  <si>
    <t>Massino Visconti</t>
  </si>
  <si>
    <t>Sozzago</t>
  </si>
  <si>
    <t xml:space="preserve">San Maurizio d'Opaglio </t>
  </si>
  <si>
    <t>Bolzano Novarese</t>
  </si>
  <si>
    <r>
      <t xml:space="preserve"> </t>
    </r>
    <r>
      <rPr>
        <b/>
        <i/>
        <sz val="12"/>
        <rFont val="Abadi MT Condensed Light"/>
      </rPr>
      <t>ABITANTI censimento Istat 2011</t>
    </r>
  </si>
  <si>
    <t>Biandrate</t>
  </si>
  <si>
    <t>Brovello Carpugnino</t>
  </si>
  <si>
    <t>Armeno</t>
  </si>
  <si>
    <t>Gattico-Veruno</t>
  </si>
  <si>
    <t>Landiona</t>
  </si>
  <si>
    <t>Casaleggio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</si>
</sst>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-* #,##0.00_-;\-* #,##0.00_-;_-* &quot;-&quot;_-;_-@_-"/>
  </numFmts>
  <fonts count="19">
    <font>
      <sz val="10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6"/>
      <name val="Abadi MT Condensed Light"/>
      <family val="2"/>
    </font>
    <font>
      <b/>
      <i/>
      <sz val="14"/>
      <name val="Abadi MT Condensed Light"/>
      <family val="2"/>
    </font>
    <font>
      <b/>
      <i/>
      <sz val="18"/>
      <name val="Arial"/>
      <family val="2"/>
    </font>
    <font>
      <b/>
      <i/>
      <sz val="12"/>
      <name val="Abadi MT Condensed Light"/>
      <family val="2"/>
    </font>
    <font>
      <b/>
      <i/>
      <sz val="18"/>
      <name val="Abadi MT Condensed Light"/>
      <family val="2"/>
    </font>
    <font>
      <i/>
      <sz val="14"/>
      <name val="Abadi MT Condensed Light"/>
      <family val="2"/>
    </font>
    <font>
      <b/>
      <sz val="26"/>
      <name val="Arial"/>
      <family val="2"/>
    </font>
    <font>
      <b/>
      <i/>
      <sz val="12"/>
      <name val="Abadi MT Condensed Light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1" applyFont="1" applyBorder="1"/>
    <xf numFmtId="0" fontId="3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164" fontId="3" fillId="0" borderId="0" xfId="1" applyFont="1" applyBorder="1"/>
    <xf numFmtId="0" fontId="2" fillId="0" borderId="0" xfId="0" applyFont="1" applyAlignment="1">
      <alignment horizontal="center" wrapText="1"/>
    </xf>
    <xf numFmtId="164" fontId="5" fillId="0" borderId="0" xfId="1" applyFont="1" applyBorder="1"/>
    <xf numFmtId="0" fontId="3" fillId="0" borderId="0" xfId="0" applyFont="1"/>
    <xf numFmtId="164" fontId="3" fillId="0" borderId="0" xfId="1" applyFont="1" applyFill="1" applyBorder="1"/>
    <xf numFmtId="2" fontId="3" fillId="0" borderId="2" xfId="0" applyNumberFormat="1" applyFont="1" applyBorder="1"/>
    <xf numFmtId="165" fontId="2" fillId="0" borderId="3" xfId="2" applyNumberFormat="1" applyFont="1" applyBorder="1"/>
    <xf numFmtId="2" fontId="2" fillId="0" borderId="3" xfId="0" applyNumberFormat="1" applyFont="1" applyBorder="1"/>
    <xf numFmtId="0" fontId="6" fillId="0" borderId="0" xfId="0" applyFont="1" applyAlignment="1">
      <alignment horizontal="center" wrapText="1"/>
    </xf>
    <xf numFmtId="0" fontId="8" fillId="2" borderId="0" xfId="0" applyFont="1" applyFill="1"/>
    <xf numFmtId="164" fontId="3" fillId="2" borderId="0" xfId="1" applyFont="1" applyFill="1" applyBorder="1"/>
    <xf numFmtId="165" fontId="2" fillId="0" borderId="0" xfId="2" applyNumberFormat="1" applyFont="1" applyBorder="1"/>
    <xf numFmtId="0" fontId="7" fillId="0" borderId="1" xfId="0" applyFont="1" applyBorder="1"/>
    <xf numFmtId="0" fontId="7" fillId="0" borderId="4" xfId="0" applyFont="1" applyBorder="1"/>
    <xf numFmtId="9" fontId="3" fillId="0" borderId="5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3" xfId="0" applyFont="1" applyBorder="1"/>
    <xf numFmtId="0" fontId="8" fillId="0" borderId="6" xfId="0" applyFont="1" applyBorder="1"/>
    <xf numFmtId="2" fontId="3" fillId="0" borderId="4" xfId="0" applyNumberFormat="1" applyFont="1" applyBorder="1"/>
    <xf numFmtId="164" fontId="3" fillId="0" borderId="4" xfId="1" applyFont="1" applyFill="1" applyBorder="1"/>
    <xf numFmtId="164" fontId="3" fillId="0" borderId="7" xfId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9" fontId="2" fillId="0" borderId="9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 vertical="justify" wrapText="1"/>
    </xf>
    <xf numFmtId="0" fontId="15" fillId="0" borderId="11" xfId="0" applyFont="1" applyBorder="1"/>
    <xf numFmtId="9" fontId="3" fillId="0" borderId="12" xfId="0" applyNumberFormat="1" applyFont="1" applyBorder="1" applyAlignment="1">
      <alignment horizontal="right"/>
    </xf>
    <xf numFmtId="0" fontId="12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14" xfId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4" fillId="0" borderId="18" xfId="0" applyFont="1" applyBorder="1"/>
    <xf numFmtId="0" fontId="12" fillId="0" borderId="3" xfId="0" applyFont="1" applyBorder="1" applyAlignment="1">
      <alignment horizontal="center" vertical="center" wrapText="1"/>
    </xf>
    <xf numFmtId="41" fontId="7" fillId="0" borderId="3" xfId="2" applyFont="1" applyBorder="1" applyAlignment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64" fontId="3" fillId="0" borderId="1" xfId="1" applyFont="1" applyFill="1" applyBorder="1"/>
    <xf numFmtId="0" fontId="7" fillId="0" borderId="2" xfId="0" applyFont="1" applyBorder="1"/>
    <xf numFmtId="0" fontId="3" fillId="0" borderId="5" xfId="0" applyFont="1" applyBorder="1" applyAlignment="1">
      <alignment horizontal="center"/>
    </xf>
    <xf numFmtId="43" fontId="4" fillId="0" borderId="18" xfId="3" applyFont="1" applyBorder="1"/>
    <xf numFmtId="43" fontId="3" fillId="0" borderId="10" xfId="3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64" fontId="3" fillId="0" borderId="19" xfId="1" applyFont="1" applyBorder="1" applyAlignment="1">
      <alignment horizontal="center"/>
    </xf>
    <xf numFmtId="164" fontId="3" fillId="0" borderId="20" xfId="1" applyFont="1" applyBorder="1" applyAlignment="1">
      <alignment horizontal="center"/>
    </xf>
    <xf numFmtId="164" fontId="3" fillId="0" borderId="21" xfId="1" applyFont="1" applyBorder="1" applyAlignment="1">
      <alignment horizontal="center"/>
    </xf>
    <xf numFmtId="164" fontId="3" fillId="0" borderId="17" xfId="1" applyFont="1" applyBorder="1" applyAlignment="1">
      <alignment horizontal="center"/>
    </xf>
    <xf numFmtId="164" fontId="3" fillId="0" borderId="15" xfId="1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4" fontId="3" fillId="0" borderId="10" xfId="1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22" xfId="1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5" fillId="0" borderId="2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6" fillId="0" borderId="26" xfId="0" applyFont="1" applyBorder="1" applyAlignment="1">
      <alignment horizontal="right" wrapText="1"/>
    </xf>
    <xf numFmtId="0" fontId="0" fillId="0" borderId="26" xfId="0" applyBorder="1" applyAlignment="1">
      <alignment horizontal="right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4" fontId="3" fillId="0" borderId="5" xfId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3" fillId="0" borderId="12" xfId="1" applyFont="1" applyBorder="1" applyAlignment="1">
      <alignment horizontal="center"/>
    </xf>
    <xf numFmtId="164" fontId="3" fillId="0" borderId="27" xfId="1" applyFont="1" applyBorder="1" applyAlignment="1">
      <alignment horizontal="center"/>
    </xf>
  </cellXfs>
  <cellStyles count="4">
    <cellStyle name="Euro" xfId="1" xr:uid="{00000000-0005-0000-0000-000000000000}"/>
    <cellStyle name="Migliaia" xfId="3" builtinId="3"/>
    <cellStyle name="Migliaia [0]" xfId="2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view="pageBreakPreview" zoomScale="75" zoomScaleNormal="100" zoomScaleSheetLayoutView="75" workbookViewId="0">
      <selection activeCell="A2" sqref="A2:F2"/>
    </sheetView>
  </sheetViews>
  <sheetFormatPr defaultRowHeight="13.2"/>
  <cols>
    <col min="1" max="1" width="5" style="4" customWidth="1"/>
    <col min="2" max="2" width="28.5546875" style="4" customWidth="1"/>
    <col min="3" max="3" width="20.33203125" style="4" customWidth="1"/>
    <col min="4" max="4" width="14.44140625" style="4" customWidth="1"/>
    <col min="5" max="5" width="20.88671875" style="4" customWidth="1"/>
    <col min="6" max="6" width="30.109375" style="5" customWidth="1"/>
    <col min="7" max="7" width="0.6640625" style="5" hidden="1" customWidth="1"/>
    <col min="8" max="8" width="6.44140625" hidden="1" customWidth="1"/>
  </cols>
  <sheetData>
    <row r="1" spans="1:8" ht="48" customHeight="1">
      <c r="A1" s="54" t="s">
        <v>77</v>
      </c>
      <c r="B1" s="55"/>
      <c r="C1" s="55"/>
      <c r="D1" s="55"/>
      <c r="E1" s="55"/>
      <c r="F1" s="55"/>
      <c r="G1" s="55"/>
      <c r="H1" s="55"/>
    </row>
    <row r="2" spans="1:8" ht="45" customHeight="1">
      <c r="A2" s="81">
        <v>2022</v>
      </c>
      <c r="B2" s="82"/>
      <c r="C2" s="82"/>
      <c r="D2" s="82"/>
      <c r="E2" s="82"/>
      <c r="F2" s="82"/>
      <c r="G2" s="21"/>
      <c r="H2" s="21"/>
    </row>
    <row r="3" spans="1:8" ht="53.4">
      <c r="A3" s="50"/>
      <c r="B3" s="30" t="s">
        <v>73</v>
      </c>
      <c r="C3" s="85"/>
      <c r="D3" s="86"/>
      <c r="E3" s="32" t="s">
        <v>76</v>
      </c>
      <c r="F3" s="38" t="s">
        <v>70</v>
      </c>
      <c r="G3" s="36"/>
      <c r="H3" s="37"/>
    </row>
    <row r="4" spans="1:8" ht="20.399999999999999">
      <c r="A4" s="51"/>
      <c r="B4" s="33" t="s">
        <v>66</v>
      </c>
      <c r="C4" s="83"/>
      <c r="D4" s="84"/>
      <c r="E4" s="20">
        <v>0.25</v>
      </c>
      <c r="F4" s="59">
        <v>19090</v>
      </c>
      <c r="G4" s="60"/>
      <c r="H4" s="61"/>
    </row>
    <row r="5" spans="1:8" ht="20.399999999999999">
      <c r="A5" s="51"/>
      <c r="B5" s="33" t="s">
        <v>67</v>
      </c>
      <c r="C5" s="83"/>
      <c r="D5" s="84"/>
      <c r="E5" s="20">
        <v>0.25</v>
      </c>
      <c r="F5" s="62">
        <v>19090</v>
      </c>
      <c r="G5" s="63"/>
      <c r="H5" s="64"/>
    </row>
    <row r="6" spans="1:8" ht="21" customHeight="1">
      <c r="A6" s="51"/>
      <c r="B6" s="33" t="s">
        <v>68</v>
      </c>
      <c r="C6" s="83"/>
      <c r="D6" s="84"/>
      <c r="E6" s="20">
        <v>0.12</v>
      </c>
      <c r="F6" s="62">
        <v>9170</v>
      </c>
      <c r="G6" s="63"/>
      <c r="H6" s="64"/>
    </row>
    <row r="7" spans="1:8" ht="20.25" customHeight="1" thickBot="1">
      <c r="A7" s="51"/>
      <c r="B7" s="34" t="s">
        <v>69</v>
      </c>
      <c r="C7" s="87"/>
      <c r="D7" s="88"/>
      <c r="E7" s="31">
        <v>0.05</v>
      </c>
      <c r="F7" s="56">
        <v>3840</v>
      </c>
      <c r="G7" s="57"/>
      <c r="H7" s="58"/>
    </row>
    <row r="8" spans="1:8" ht="20.25" customHeight="1" thickBot="1">
      <c r="A8" s="40"/>
      <c r="B8" s="79" t="s">
        <v>65</v>
      </c>
      <c r="C8" s="80"/>
      <c r="D8" s="80"/>
      <c r="E8" s="28">
        <v>0.67</v>
      </c>
      <c r="F8" s="35">
        <v>51190</v>
      </c>
      <c r="G8" s="26"/>
      <c r="H8" s="27"/>
    </row>
    <row r="9" spans="1:8" ht="52.8" thickBot="1">
      <c r="A9" s="19"/>
      <c r="B9" s="70" t="s">
        <v>73</v>
      </c>
      <c r="C9" s="71"/>
      <c r="D9" s="29" t="s">
        <v>85</v>
      </c>
      <c r="E9" s="41" t="s">
        <v>75</v>
      </c>
      <c r="F9" s="39" t="s">
        <v>74</v>
      </c>
      <c r="G9" s="14"/>
      <c r="H9" s="7"/>
    </row>
    <row r="10" spans="1:8" ht="24" customHeight="1" thickBot="1">
      <c r="A10" s="22"/>
      <c r="B10" s="75" t="s">
        <v>71</v>
      </c>
      <c r="C10" s="76"/>
      <c r="D10" s="22"/>
      <c r="E10" s="23"/>
      <c r="F10" s="22"/>
      <c r="G10" s="15"/>
      <c r="H10" s="9"/>
    </row>
    <row r="11" spans="1:8" ht="20.399999999999999">
      <c r="A11" s="49">
        <v>5</v>
      </c>
      <c r="B11" s="74" t="s">
        <v>78</v>
      </c>
      <c r="C11" s="74"/>
      <c r="D11" s="48">
        <v>1554</v>
      </c>
      <c r="E11" s="11">
        <f t="shared" ref="E11:E37" si="0">D11/$D$90*33</f>
        <v>0.18162435541451807</v>
      </c>
      <c r="F11" s="2">
        <v>350</v>
      </c>
      <c r="G11" s="6"/>
      <c r="H11" s="6"/>
    </row>
    <row r="12" spans="1:8" ht="20.399999999999999">
      <c r="A12" s="49">
        <v>6</v>
      </c>
      <c r="B12" s="74" t="s">
        <v>88</v>
      </c>
      <c r="C12" s="74"/>
      <c r="D12" s="48">
        <v>2201</v>
      </c>
      <c r="E12" s="11">
        <f t="shared" si="0"/>
        <v>0.25724273247577495</v>
      </c>
      <c r="F12" s="2">
        <v>350</v>
      </c>
      <c r="G12" s="6"/>
      <c r="H12" s="6"/>
    </row>
    <row r="13" spans="1:8" ht="20.399999999999999">
      <c r="A13" s="49">
        <v>7</v>
      </c>
      <c r="B13" s="52" t="s">
        <v>0</v>
      </c>
      <c r="C13" s="53"/>
      <c r="D13" s="18">
        <v>14195</v>
      </c>
      <c r="E13" s="11">
        <f t="shared" si="0"/>
        <v>1.6590461551538507</v>
      </c>
      <c r="F13" s="2">
        <v>1100</v>
      </c>
      <c r="G13" s="6"/>
      <c r="H13" s="6"/>
    </row>
    <row r="14" spans="1:8" ht="20.399999999999999">
      <c r="A14" s="49">
        <v>8</v>
      </c>
      <c r="B14" s="43" t="s">
        <v>1</v>
      </c>
      <c r="C14" s="44"/>
      <c r="D14" s="18">
        <v>9375</v>
      </c>
      <c r="E14" s="11">
        <f t="shared" si="0"/>
        <v>1.0957067773559246</v>
      </c>
      <c r="F14" s="2">
        <v>750</v>
      </c>
      <c r="G14" s="6"/>
      <c r="H14" s="6"/>
    </row>
    <row r="15" spans="1:8" ht="20.399999999999999">
      <c r="A15" s="49">
        <v>9</v>
      </c>
      <c r="B15" s="43" t="s">
        <v>86</v>
      </c>
      <c r="C15" s="44"/>
      <c r="D15" s="18">
        <v>1200</v>
      </c>
      <c r="E15" s="11">
        <f t="shared" si="0"/>
        <v>0.14025046750155834</v>
      </c>
      <c r="F15" s="2">
        <v>350</v>
      </c>
      <c r="G15" s="6"/>
      <c r="H15" s="6"/>
    </row>
    <row r="16" spans="1:8" ht="20.399999999999999">
      <c r="A16" s="49">
        <v>10</v>
      </c>
      <c r="B16" s="43" t="s">
        <v>2</v>
      </c>
      <c r="C16" s="44"/>
      <c r="D16" s="18">
        <v>1325</v>
      </c>
      <c r="E16" s="11">
        <f t="shared" si="0"/>
        <v>0.15485989119963733</v>
      </c>
      <c r="F16" s="2">
        <v>350</v>
      </c>
      <c r="G16" s="6"/>
      <c r="H16" s="6"/>
    </row>
    <row r="17" spans="1:8" ht="20.399999999999999">
      <c r="A17" s="49">
        <v>11</v>
      </c>
      <c r="B17" s="43" t="s">
        <v>84</v>
      </c>
      <c r="C17" s="44"/>
      <c r="D17" s="18">
        <v>1176</v>
      </c>
      <c r="E17" s="11">
        <f t="shared" si="0"/>
        <v>0.13744545815152717</v>
      </c>
      <c r="F17" s="2">
        <v>350</v>
      </c>
      <c r="G17" s="6"/>
      <c r="H17" s="6"/>
    </row>
    <row r="18" spans="1:8" ht="20.399999999999999">
      <c r="A18" s="49">
        <v>12</v>
      </c>
      <c r="B18" s="43" t="s">
        <v>3</v>
      </c>
      <c r="C18" s="44"/>
      <c r="D18" s="18">
        <v>21166</v>
      </c>
      <c r="E18" s="11">
        <f t="shared" si="0"/>
        <v>2.4737844959483195</v>
      </c>
      <c r="F18" s="2">
        <v>1500</v>
      </c>
      <c r="G18" s="6"/>
      <c r="H18" s="6"/>
    </row>
    <row r="19" spans="1:8" ht="20.399999999999999">
      <c r="A19" s="49">
        <v>13</v>
      </c>
      <c r="B19" s="43" t="s">
        <v>4</v>
      </c>
      <c r="C19" s="44"/>
      <c r="D19" s="18">
        <v>4929</v>
      </c>
      <c r="E19" s="11">
        <f t="shared" si="0"/>
        <v>0.57607879526265082</v>
      </c>
      <c r="F19" s="2">
        <v>500</v>
      </c>
      <c r="G19" s="6"/>
      <c r="H19" s="6"/>
    </row>
    <row r="20" spans="1:8" ht="20.399999999999999">
      <c r="A20" s="49">
        <v>14</v>
      </c>
      <c r="B20" s="3" t="s">
        <v>64</v>
      </c>
      <c r="C20" s="3"/>
      <c r="D20" s="18">
        <v>2083</v>
      </c>
      <c r="E20" s="11">
        <f t="shared" si="0"/>
        <v>0.24345143650478837</v>
      </c>
      <c r="F20" s="2">
        <v>350</v>
      </c>
      <c r="G20" s="6"/>
      <c r="H20" s="6"/>
    </row>
    <row r="21" spans="1:8" ht="20.399999999999999">
      <c r="A21" s="49">
        <v>15</v>
      </c>
      <c r="B21" s="43" t="s">
        <v>5</v>
      </c>
      <c r="C21" s="44"/>
      <c r="D21" s="18">
        <v>3050</v>
      </c>
      <c r="E21" s="11">
        <f t="shared" si="0"/>
        <v>0.35646993823312745</v>
      </c>
      <c r="F21" s="2">
        <v>500</v>
      </c>
      <c r="G21" s="6"/>
      <c r="H21" s="6"/>
    </row>
    <row r="22" spans="1:8" ht="20.399999999999999">
      <c r="A22" s="49">
        <v>16</v>
      </c>
      <c r="B22" s="43" t="s">
        <v>6</v>
      </c>
      <c r="C22" s="44"/>
      <c r="D22" s="18">
        <v>1234</v>
      </c>
      <c r="E22" s="11">
        <f t="shared" si="0"/>
        <v>0.14422423074743584</v>
      </c>
      <c r="F22" s="2">
        <v>350</v>
      </c>
      <c r="G22" s="6"/>
      <c r="H22" s="6"/>
    </row>
    <row r="23" spans="1:8" ht="20.399999999999999">
      <c r="A23" s="49">
        <v>17</v>
      </c>
      <c r="B23" s="43" t="s">
        <v>7</v>
      </c>
      <c r="C23" s="44"/>
      <c r="D23" s="18">
        <v>2585</v>
      </c>
      <c r="E23" s="11">
        <f t="shared" si="0"/>
        <v>0.30212288207627358</v>
      </c>
      <c r="F23" s="2">
        <v>350</v>
      </c>
      <c r="G23" s="6"/>
      <c r="H23" s="6"/>
    </row>
    <row r="24" spans="1:8" ht="20.399999999999999">
      <c r="A24" s="49">
        <v>18</v>
      </c>
      <c r="B24" s="43" t="s">
        <v>8</v>
      </c>
      <c r="C24" s="44"/>
      <c r="D24" s="18">
        <v>10770</v>
      </c>
      <c r="E24" s="11">
        <f t="shared" si="0"/>
        <v>1.2587479458264861</v>
      </c>
      <c r="F24" s="47">
        <v>1100</v>
      </c>
      <c r="G24" s="6"/>
      <c r="H24" s="6"/>
    </row>
    <row r="25" spans="1:8" ht="20.399999999999999">
      <c r="A25" s="49">
        <v>19</v>
      </c>
      <c r="B25" s="43" t="s">
        <v>9</v>
      </c>
      <c r="C25" s="44"/>
      <c r="D25" s="18">
        <v>2578</v>
      </c>
      <c r="E25" s="11">
        <f t="shared" si="0"/>
        <v>0.30130475434918119</v>
      </c>
      <c r="F25" s="2">
        <v>500</v>
      </c>
      <c r="G25" s="6"/>
      <c r="H25" s="6"/>
    </row>
    <row r="26" spans="1:8" s="4" customFormat="1" ht="20.399999999999999">
      <c r="A26" s="49">
        <v>20</v>
      </c>
      <c r="B26" s="43" t="s">
        <v>91</v>
      </c>
      <c r="C26" s="44"/>
      <c r="D26" s="18">
        <v>930</v>
      </c>
      <c r="E26" s="11">
        <f t="shared" si="0"/>
        <v>0.10869411231370772</v>
      </c>
      <c r="F26" s="2">
        <v>300</v>
      </c>
      <c r="G26" s="6"/>
      <c r="H26" s="6"/>
    </row>
    <row r="27" spans="1:8" ht="20.399999999999999">
      <c r="A27" s="49">
        <v>21</v>
      </c>
      <c r="B27" s="43" t="s">
        <v>10</v>
      </c>
      <c r="C27" s="44"/>
      <c r="D27" s="18">
        <v>1555</v>
      </c>
      <c r="E27" s="11">
        <f t="shared" si="0"/>
        <v>0.18174123080410268</v>
      </c>
      <c r="F27" s="2">
        <v>350</v>
      </c>
      <c r="G27" s="6"/>
      <c r="H27" s="6"/>
    </row>
    <row r="28" spans="1:8" ht="20.399999999999999">
      <c r="A28" s="49">
        <v>22</v>
      </c>
      <c r="B28" s="43" t="s">
        <v>11</v>
      </c>
      <c r="C28" s="44"/>
      <c r="D28" s="18">
        <v>10005</v>
      </c>
      <c r="E28" s="11">
        <f t="shared" si="0"/>
        <v>1.1693382727942427</v>
      </c>
      <c r="F28" s="47">
        <v>1100</v>
      </c>
      <c r="G28" s="6"/>
      <c r="H28" s="6"/>
    </row>
    <row r="29" spans="1:8" ht="20.399999999999999">
      <c r="A29" s="49">
        <v>23</v>
      </c>
      <c r="B29" s="43" t="s">
        <v>12</v>
      </c>
      <c r="C29" s="44"/>
      <c r="D29" s="18">
        <v>1249</v>
      </c>
      <c r="E29" s="11">
        <f t="shared" si="0"/>
        <v>0.14597736159120531</v>
      </c>
      <c r="F29" s="2">
        <v>350</v>
      </c>
      <c r="G29" s="6"/>
      <c r="H29" s="6"/>
    </row>
    <row r="30" spans="1:8" ht="20.399999999999999">
      <c r="A30" s="49">
        <v>24</v>
      </c>
      <c r="B30" s="43" t="s">
        <v>13</v>
      </c>
      <c r="C30" s="44"/>
      <c r="D30" s="18">
        <v>6722</v>
      </c>
      <c r="E30" s="11">
        <f t="shared" si="0"/>
        <v>0.78563636878789589</v>
      </c>
      <c r="F30" s="2">
        <v>750</v>
      </c>
      <c r="G30" s="6"/>
      <c r="H30" s="6"/>
    </row>
    <row r="31" spans="1:8" ht="20.399999999999999">
      <c r="A31" s="49">
        <v>25</v>
      </c>
      <c r="B31" s="43" t="s">
        <v>80</v>
      </c>
      <c r="C31" s="44"/>
      <c r="D31" s="18">
        <v>463</v>
      </c>
      <c r="E31" s="11">
        <f t="shared" si="0"/>
        <v>5.4113305377684592E-2</v>
      </c>
      <c r="F31" s="2">
        <v>300</v>
      </c>
      <c r="G31" s="6"/>
      <c r="H31" s="6"/>
    </row>
    <row r="32" spans="1:8" ht="20.399999999999999">
      <c r="A32" s="49">
        <v>26</v>
      </c>
      <c r="B32" s="43" t="s">
        <v>14</v>
      </c>
      <c r="C32" s="44"/>
      <c r="D32" s="18">
        <v>1571</v>
      </c>
      <c r="E32" s="11">
        <f t="shared" si="0"/>
        <v>0.1836112370374568</v>
      </c>
      <c r="F32" s="2">
        <v>350</v>
      </c>
      <c r="G32" s="6"/>
      <c r="H32" s="6"/>
    </row>
    <row r="33" spans="1:8" ht="20.399999999999999">
      <c r="A33" s="49">
        <v>27</v>
      </c>
      <c r="B33" s="43" t="s">
        <v>15</v>
      </c>
      <c r="C33" s="44"/>
      <c r="D33" s="18">
        <v>2604</v>
      </c>
      <c r="E33" s="11">
        <f t="shared" si="0"/>
        <v>0.30434351447838159</v>
      </c>
      <c r="F33" s="47">
        <v>500</v>
      </c>
      <c r="G33" s="6"/>
      <c r="H33" s="6"/>
    </row>
    <row r="34" spans="1:8" ht="20.399999999999999">
      <c r="A34" s="49">
        <v>28</v>
      </c>
      <c r="B34" s="43" t="s">
        <v>16</v>
      </c>
      <c r="C34" s="44"/>
      <c r="D34" s="18">
        <v>2643</v>
      </c>
      <c r="E34" s="11">
        <f t="shared" si="0"/>
        <v>0.30890165467218222</v>
      </c>
      <c r="F34" s="47">
        <v>500</v>
      </c>
      <c r="G34" s="6"/>
      <c r="H34" s="6"/>
    </row>
    <row r="35" spans="1:8" ht="20.399999999999999">
      <c r="A35" s="49">
        <v>29</v>
      </c>
      <c r="B35" s="43" t="s">
        <v>17</v>
      </c>
      <c r="C35" s="44"/>
      <c r="D35" s="18">
        <v>2113</v>
      </c>
      <c r="E35" s="11">
        <f t="shared" si="0"/>
        <v>0.2469576981923273</v>
      </c>
      <c r="F35" s="2">
        <v>350</v>
      </c>
      <c r="G35" s="6"/>
      <c r="H35" s="6"/>
    </row>
    <row r="36" spans="1:8" ht="20.399999999999999">
      <c r="A36" s="49">
        <v>30</v>
      </c>
      <c r="B36" s="43" t="s">
        <v>18</v>
      </c>
      <c r="C36" s="44"/>
      <c r="D36" s="18">
        <v>2731</v>
      </c>
      <c r="E36" s="11">
        <f t="shared" si="0"/>
        <v>0.31918668895562985</v>
      </c>
      <c r="F36" s="2">
        <v>500</v>
      </c>
      <c r="G36" s="6"/>
      <c r="H36" s="6"/>
    </row>
    <row r="37" spans="1:8" ht="20.399999999999999">
      <c r="A37" s="49">
        <v>31</v>
      </c>
      <c r="B37" s="43" t="s">
        <v>89</v>
      </c>
      <c r="C37" s="44"/>
      <c r="D37" s="18">
        <v>5205</v>
      </c>
      <c r="E37" s="11">
        <f t="shared" si="0"/>
        <v>0.60833640278800927</v>
      </c>
      <c r="F37" s="2">
        <v>750</v>
      </c>
      <c r="G37" s="6"/>
      <c r="H37" s="6"/>
    </row>
    <row r="38" spans="1:8" ht="20.399999999999999">
      <c r="A38" s="49">
        <v>32</v>
      </c>
      <c r="B38" s="43" t="s">
        <v>19</v>
      </c>
      <c r="C38" s="44"/>
      <c r="D38" s="18">
        <v>3617</v>
      </c>
      <c r="E38" s="11">
        <f t="shared" ref="E38:E43" si="1">D38/$D$90*33</f>
        <v>0.42273828412761377</v>
      </c>
      <c r="F38" s="2">
        <v>500</v>
      </c>
      <c r="G38" s="6"/>
      <c r="H38" s="6"/>
    </row>
    <row r="39" spans="1:8" ht="20.399999999999999">
      <c r="A39" s="49">
        <v>33</v>
      </c>
      <c r="B39" s="43" t="s">
        <v>20</v>
      </c>
      <c r="C39" s="44"/>
      <c r="D39" s="18">
        <v>5601</v>
      </c>
      <c r="E39" s="11">
        <f t="shared" si="1"/>
        <v>0.65461905706352352</v>
      </c>
      <c r="F39" s="2">
        <v>750</v>
      </c>
      <c r="G39" s="6"/>
      <c r="H39" s="6"/>
    </row>
    <row r="40" spans="1:8" ht="20.399999999999999">
      <c r="A40" s="49">
        <v>34</v>
      </c>
      <c r="B40" s="43" t="s">
        <v>21</v>
      </c>
      <c r="C40" s="44"/>
      <c r="D40" s="18">
        <v>1432</v>
      </c>
      <c r="E40" s="11">
        <f t="shared" si="1"/>
        <v>0.16736555788519294</v>
      </c>
      <c r="F40" s="2">
        <v>350</v>
      </c>
      <c r="G40" s="6"/>
      <c r="H40" s="6"/>
    </row>
    <row r="41" spans="1:8" ht="20.399999999999999">
      <c r="A41" s="49">
        <v>35</v>
      </c>
      <c r="B41" s="43" t="s">
        <v>22</v>
      </c>
      <c r="C41" s="44"/>
      <c r="D41" s="18">
        <v>4691</v>
      </c>
      <c r="E41" s="11">
        <f t="shared" si="1"/>
        <v>0.5482624525415084</v>
      </c>
      <c r="F41" s="2">
        <v>500</v>
      </c>
      <c r="G41" s="6"/>
      <c r="H41" s="6"/>
    </row>
    <row r="42" spans="1:8" ht="20.399999999999999">
      <c r="A42" s="49">
        <v>36</v>
      </c>
      <c r="B42" s="43" t="s">
        <v>61</v>
      </c>
      <c r="C42" s="44"/>
      <c r="D42" s="18">
        <v>4464</v>
      </c>
      <c r="E42" s="11">
        <f t="shared" si="1"/>
        <v>0.52173173910579707</v>
      </c>
      <c r="F42" s="2">
        <v>500</v>
      </c>
      <c r="G42" s="6"/>
      <c r="H42" s="6"/>
    </row>
    <row r="43" spans="1:8" ht="20.399999999999999">
      <c r="A43" s="49">
        <v>37</v>
      </c>
      <c r="B43" s="43" t="s">
        <v>90</v>
      </c>
      <c r="C43" s="44"/>
      <c r="D43" s="18">
        <v>590</v>
      </c>
      <c r="E43" s="11">
        <f t="shared" si="1"/>
        <v>6.8956479854932848E-2</v>
      </c>
      <c r="F43" s="2">
        <v>300</v>
      </c>
      <c r="G43" s="6"/>
      <c r="H43" s="6"/>
    </row>
    <row r="44" spans="1:8" ht="20.399999999999999">
      <c r="A44" s="49">
        <v>38</v>
      </c>
      <c r="B44" s="43" t="s">
        <v>23</v>
      </c>
      <c r="C44" s="44"/>
      <c r="D44" s="18">
        <v>2236</v>
      </c>
      <c r="E44" s="11">
        <f t="shared" ref="E44:E67" si="2">D44/$D$90*33</f>
        <v>0.261333371111237</v>
      </c>
      <c r="F44" s="2">
        <v>350</v>
      </c>
      <c r="G44" s="6"/>
      <c r="H44" s="6"/>
    </row>
    <row r="45" spans="1:8" ht="20.399999999999999">
      <c r="A45" s="49">
        <v>39</v>
      </c>
      <c r="B45" s="3" t="s">
        <v>63</v>
      </c>
      <c r="C45" s="3"/>
      <c r="D45" s="18">
        <v>1554</v>
      </c>
      <c r="E45" s="11">
        <f t="shared" si="2"/>
        <v>0.18162435541451807</v>
      </c>
      <c r="F45" s="2">
        <v>350</v>
      </c>
      <c r="G45" s="6"/>
      <c r="H45" s="6"/>
    </row>
    <row r="46" spans="1:8" ht="20.399999999999999">
      <c r="A46" s="49">
        <v>40</v>
      </c>
      <c r="B46" s="3" t="s">
        <v>81</v>
      </c>
      <c r="C46" s="3"/>
      <c r="D46" s="18">
        <v>1111</v>
      </c>
      <c r="E46" s="11">
        <f t="shared" si="2"/>
        <v>0.12984855782852608</v>
      </c>
      <c r="F46" s="2">
        <v>350</v>
      </c>
      <c r="G46" s="6"/>
      <c r="H46" s="6"/>
    </row>
    <row r="47" spans="1:8" ht="20.399999999999999">
      <c r="A47" s="49">
        <v>41</v>
      </c>
      <c r="B47" s="43" t="s">
        <v>24</v>
      </c>
      <c r="C47" s="44"/>
      <c r="D47" s="18">
        <v>2556</v>
      </c>
      <c r="E47" s="11">
        <f t="shared" si="2"/>
        <v>0.29873349577831926</v>
      </c>
      <c r="F47" s="47">
        <v>500</v>
      </c>
      <c r="G47" s="6"/>
      <c r="H47" s="6"/>
    </row>
    <row r="48" spans="1:8" ht="20.399999999999999">
      <c r="A48" s="49">
        <v>42</v>
      </c>
      <c r="B48" s="43" t="s">
        <v>25</v>
      </c>
      <c r="C48" s="44"/>
      <c r="D48" s="18">
        <v>1176</v>
      </c>
      <c r="E48" s="11">
        <f t="shared" si="2"/>
        <v>0.13744545815152717</v>
      </c>
      <c r="F48" s="2">
        <v>300</v>
      </c>
      <c r="G48" s="6"/>
      <c r="H48" s="6"/>
    </row>
    <row r="49" spans="1:8" ht="20.399999999999999">
      <c r="A49" s="49">
        <v>43</v>
      </c>
      <c r="B49" s="43" t="s">
        <v>26</v>
      </c>
      <c r="C49" s="44"/>
      <c r="D49" s="18">
        <v>792</v>
      </c>
      <c r="E49" s="11">
        <f t="shared" si="2"/>
        <v>9.25653085510285E-2</v>
      </c>
      <c r="F49" s="2">
        <v>300</v>
      </c>
      <c r="G49" s="6"/>
      <c r="H49" s="6"/>
    </row>
    <row r="50" spans="1:8" ht="20.399999999999999">
      <c r="A50" s="49">
        <v>44</v>
      </c>
      <c r="B50" s="43" t="s">
        <v>27</v>
      </c>
      <c r="C50" s="44"/>
      <c r="D50" s="18">
        <v>13650</v>
      </c>
      <c r="E50" s="11">
        <f t="shared" si="2"/>
        <v>1.595349067830226</v>
      </c>
      <c r="F50" s="2">
        <v>1100</v>
      </c>
      <c r="G50" s="6"/>
      <c r="H50" s="6"/>
    </row>
    <row r="51" spans="1:8" ht="20.399999999999999">
      <c r="A51" s="49">
        <v>45</v>
      </c>
      <c r="B51" s="43" t="s">
        <v>28</v>
      </c>
      <c r="C51" s="44"/>
      <c r="D51" s="18">
        <v>1968</v>
      </c>
      <c r="E51" s="11">
        <f t="shared" si="2"/>
        <v>0.23001076670255569</v>
      </c>
      <c r="F51" s="2">
        <v>350</v>
      </c>
      <c r="G51" s="6"/>
      <c r="H51" s="6"/>
    </row>
    <row r="52" spans="1:8" ht="20.399999999999999">
      <c r="A52" s="49">
        <v>46</v>
      </c>
      <c r="B52" s="43" t="s">
        <v>29</v>
      </c>
      <c r="C52" s="44"/>
      <c r="D52" s="18">
        <v>1163</v>
      </c>
      <c r="E52" s="11">
        <f t="shared" si="2"/>
        <v>0.13592607808692697</v>
      </c>
      <c r="F52" s="2">
        <v>350</v>
      </c>
      <c r="G52" s="6"/>
      <c r="H52" s="6"/>
    </row>
    <row r="53" spans="1:8" ht="20.399999999999999">
      <c r="A53" s="49">
        <v>47</v>
      </c>
      <c r="B53" s="43" t="s">
        <v>62</v>
      </c>
      <c r="C53" s="44"/>
      <c r="D53" s="18">
        <v>2088</v>
      </c>
      <c r="E53" s="11">
        <f t="shared" si="2"/>
        <v>0.2440358134527115</v>
      </c>
      <c r="F53" s="2">
        <v>350</v>
      </c>
      <c r="G53" s="6"/>
      <c r="H53" s="6"/>
    </row>
    <row r="54" spans="1:8" ht="20.399999999999999">
      <c r="A54" s="49">
        <v>48</v>
      </c>
      <c r="B54" s="43" t="s">
        <v>30</v>
      </c>
      <c r="C54" s="44"/>
      <c r="D54" s="18">
        <v>1368</v>
      </c>
      <c r="E54" s="11">
        <f t="shared" si="2"/>
        <v>0.15988553295177652</v>
      </c>
      <c r="F54" s="2">
        <v>350</v>
      </c>
      <c r="G54" s="6"/>
      <c r="H54" s="6"/>
    </row>
    <row r="55" spans="1:8" ht="20.399999999999999">
      <c r="A55" s="49">
        <v>49</v>
      </c>
      <c r="B55" s="43" t="s">
        <v>31</v>
      </c>
      <c r="C55" s="44"/>
      <c r="D55" s="18">
        <v>770</v>
      </c>
      <c r="E55" s="11">
        <f t="shared" si="2"/>
        <v>8.9994049980166607E-2</v>
      </c>
      <c r="F55" s="2">
        <v>300</v>
      </c>
      <c r="G55" s="6"/>
      <c r="H55" s="6"/>
    </row>
    <row r="56" spans="1:8" ht="20.399999999999999">
      <c r="A56" s="49">
        <v>50</v>
      </c>
      <c r="B56" s="43" t="s">
        <v>32</v>
      </c>
      <c r="C56" s="44"/>
      <c r="D56" s="18">
        <v>1538</v>
      </c>
      <c r="E56" s="11">
        <f t="shared" si="2"/>
        <v>0.17975434918116395</v>
      </c>
      <c r="F56" s="2">
        <v>350</v>
      </c>
      <c r="G56" s="6"/>
      <c r="H56" s="6"/>
    </row>
    <row r="57" spans="1:8" ht="20.399999999999999">
      <c r="A57" s="49">
        <v>51</v>
      </c>
      <c r="B57" s="43" t="s">
        <v>33</v>
      </c>
      <c r="C57" s="44"/>
      <c r="D57" s="18">
        <v>2182</v>
      </c>
      <c r="E57" s="11">
        <f t="shared" si="2"/>
        <v>0.25502210007366688</v>
      </c>
      <c r="F57" s="2">
        <v>350</v>
      </c>
      <c r="G57" s="6"/>
      <c r="H57" s="6"/>
    </row>
    <row r="58" spans="1:8" ht="20.399999999999999">
      <c r="A58" s="49">
        <v>52</v>
      </c>
      <c r="B58" s="43" t="s">
        <v>34</v>
      </c>
      <c r="C58" s="44"/>
      <c r="D58" s="18">
        <v>1993</v>
      </c>
      <c r="E58" s="11">
        <f t="shared" si="2"/>
        <v>0.23293265144217146</v>
      </c>
      <c r="F58" s="2">
        <v>350</v>
      </c>
      <c r="G58" s="6"/>
      <c r="H58" s="6"/>
    </row>
    <row r="59" spans="1:8" ht="20.399999999999999">
      <c r="A59" s="49">
        <v>53</v>
      </c>
      <c r="B59" s="43" t="s">
        <v>35</v>
      </c>
      <c r="C59" s="44"/>
      <c r="D59" s="18">
        <v>4049</v>
      </c>
      <c r="E59" s="11">
        <f t="shared" si="2"/>
        <v>0.47322845242817474</v>
      </c>
      <c r="F59" s="2">
        <v>500</v>
      </c>
      <c r="G59" s="6"/>
      <c r="H59" s="6"/>
    </row>
    <row r="60" spans="1:8" ht="20.399999999999999">
      <c r="A60" s="49">
        <v>54</v>
      </c>
      <c r="B60" s="43" t="s">
        <v>36</v>
      </c>
      <c r="C60" s="44"/>
      <c r="D60" s="18">
        <v>5379</v>
      </c>
      <c r="E60" s="11">
        <f t="shared" si="2"/>
        <v>0.6286727205757352</v>
      </c>
      <c r="F60" s="47">
        <v>750</v>
      </c>
      <c r="G60" s="6"/>
      <c r="H60" s="6"/>
    </row>
    <row r="61" spans="1:8" ht="20.399999999999999">
      <c r="A61" s="49">
        <v>55</v>
      </c>
      <c r="B61" s="43" t="s">
        <v>83</v>
      </c>
      <c r="C61" s="44"/>
      <c r="D61" s="18">
        <v>3104</v>
      </c>
      <c r="E61" s="11">
        <f t="shared" si="2"/>
        <v>0.36278120927069757</v>
      </c>
      <c r="F61" s="2">
        <v>500</v>
      </c>
      <c r="G61" s="6"/>
      <c r="H61" s="6"/>
    </row>
    <row r="62" spans="1:8" ht="20.399999999999999">
      <c r="A62" s="49">
        <v>56</v>
      </c>
      <c r="B62" s="43" t="s">
        <v>37</v>
      </c>
      <c r="C62" s="44"/>
      <c r="D62" s="18">
        <v>690</v>
      </c>
      <c r="E62" s="11">
        <f t="shared" si="2"/>
        <v>8.0644018813396043E-2</v>
      </c>
      <c r="F62" s="2">
        <v>300</v>
      </c>
      <c r="G62" s="6"/>
      <c r="H62" s="6"/>
    </row>
    <row r="63" spans="1:8" ht="20.399999999999999">
      <c r="A63" s="49">
        <v>57</v>
      </c>
      <c r="B63" s="43" t="s">
        <v>38</v>
      </c>
      <c r="C63" s="44"/>
      <c r="D63" s="18">
        <v>1446</v>
      </c>
      <c r="E63" s="11">
        <f t="shared" si="2"/>
        <v>0.16900181333937778</v>
      </c>
      <c r="F63" s="2">
        <v>350</v>
      </c>
      <c r="G63" s="6"/>
      <c r="H63" s="6"/>
    </row>
    <row r="64" spans="1:8" ht="20.399999999999999">
      <c r="A64" s="49">
        <v>58</v>
      </c>
      <c r="B64" s="43" t="s">
        <v>82</v>
      </c>
      <c r="C64" s="44"/>
      <c r="D64" s="18">
        <v>1055</v>
      </c>
      <c r="E64" s="11">
        <f t="shared" si="2"/>
        <v>0.1233035360117867</v>
      </c>
      <c r="F64" s="2">
        <v>350</v>
      </c>
      <c r="G64" s="6"/>
      <c r="H64" s="6"/>
    </row>
    <row r="65" spans="1:8" ht="20.399999999999999">
      <c r="A65" s="49">
        <v>59</v>
      </c>
      <c r="B65" s="43" t="s">
        <v>79</v>
      </c>
      <c r="C65" s="44"/>
      <c r="D65" s="18">
        <v>2808</v>
      </c>
      <c r="E65" s="11">
        <f t="shared" si="2"/>
        <v>0.32818609395364656</v>
      </c>
      <c r="F65" s="2">
        <v>500</v>
      </c>
      <c r="G65" s="6"/>
      <c r="H65" s="6"/>
    </row>
    <row r="66" spans="1:8" ht="20.399999999999999">
      <c r="A66" s="49">
        <v>60</v>
      </c>
      <c r="B66" s="43" t="s">
        <v>39</v>
      </c>
      <c r="C66" s="44"/>
      <c r="D66" s="18">
        <v>876</v>
      </c>
      <c r="E66" s="11">
        <f t="shared" si="2"/>
        <v>0.10238284127613759</v>
      </c>
      <c r="F66" s="2">
        <v>300</v>
      </c>
      <c r="G66" s="6"/>
      <c r="H66" s="6"/>
    </row>
    <row r="67" spans="1:8" ht="21" thickBot="1">
      <c r="A67" s="49">
        <v>61</v>
      </c>
      <c r="B67" s="45" t="s">
        <v>40</v>
      </c>
      <c r="C67" s="46"/>
      <c r="D67" s="18">
        <v>1015</v>
      </c>
      <c r="E67" s="11">
        <f t="shared" si="2"/>
        <v>0.11862852042840143</v>
      </c>
      <c r="F67" s="2">
        <v>300</v>
      </c>
      <c r="G67" s="6"/>
      <c r="H67" s="6"/>
    </row>
    <row r="68" spans="1:8" ht="28.5" customHeight="1" thickBot="1">
      <c r="A68" s="49"/>
      <c r="B68" s="77" t="s">
        <v>72</v>
      </c>
      <c r="C68" s="78"/>
      <c r="D68" s="19"/>
      <c r="E68" s="24"/>
      <c r="F68" s="25"/>
      <c r="G68" s="16"/>
      <c r="H68" s="10"/>
    </row>
    <row r="69" spans="1:8" ht="20.399999999999999">
      <c r="A69" s="49">
        <v>62</v>
      </c>
      <c r="B69" s="65" t="s">
        <v>41</v>
      </c>
      <c r="C69" s="66"/>
      <c r="D69" s="18">
        <v>4917</v>
      </c>
      <c r="E69" s="11">
        <f t="shared" ref="E69:E89" si="3">D69/$D$90*33</f>
        <v>0.57467629058763536</v>
      </c>
      <c r="F69" s="2">
        <v>500</v>
      </c>
      <c r="G69" s="6"/>
      <c r="H69" s="6"/>
    </row>
    <row r="70" spans="1:8" ht="20.399999999999999">
      <c r="A70" s="49">
        <v>63</v>
      </c>
      <c r="B70" s="52" t="s">
        <v>42</v>
      </c>
      <c r="C70" s="53"/>
      <c r="D70" s="18">
        <v>546</v>
      </c>
      <c r="E70" s="11">
        <f t="shared" si="3"/>
        <v>6.3813962713209035E-2</v>
      </c>
      <c r="F70" s="2">
        <v>300</v>
      </c>
      <c r="G70" s="6"/>
      <c r="H70" s="6"/>
    </row>
    <row r="71" spans="1:8" ht="20.399999999999999">
      <c r="A71" s="49">
        <v>64</v>
      </c>
      <c r="B71" s="43" t="s">
        <v>87</v>
      </c>
      <c r="C71" s="44"/>
      <c r="D71" s="18">
        <v>721</v>
      </c>
      <c r="E71" s="11">
        <f t="shared" si="3"/>
        <v>8.4267155890519627E-2</v>
      </c>
      <c r="F71" s="2">
        <v>300</v>
      </c>
      <c r="G71" s="6"/>
      <c r="H71" s="6"/>
    </row>
    <row r="72" spans="1:8" ht="20.399999999999999">
      <c r="A72" s="49">
        <v>65</v>
      </c>
      <c r="B72" s="52" t="s">
        <v>43</v>
      </c>
      <c r="C72" s="53"/>
      <c r="D72" s="18">
        <v>973</v>
      </c>
      <c r="E72" s="11">
        <f t="shared" si="3"/>
        <v>0.11371975406584689</v>
      </c>
      <c r="F72" s="47">
        <v>300</v>
      </c>
      <c r="G72" s="6"/>
      <c r="H72" s="6"/>
    </row>
    <row r="73" spans="1:8" ht="20.399999999999999">
      <c r="A73" s="49">
        <v>66</v>
      </c>
      <c r="B73" s="52" t="s">
        <v>44</v>
      </c>
      <c r="C73" s="53"/>
      <c r="D73" s="18">
        <v>4992</v>
      </c>
      <c r="E73" s="11">
        <f t="shared" si="3"/>
        <v>0.5834419448064827</v>
      </c>
      <c r="F73" s="2">
        <v>500</v>
      </c>
      <c r="G73" s="6"/>
      <c r="H73" s="6"/>
    </row>
    <row r="74" spans="1:8" ht="20.399999999999999">
      <c r="A74" s="49">
        <v>67</v>
      </c>
      <c r="B74" s="52" t="s">
        <v>45</v>
      </c>
      <c r="C74" s="53"/>
      <c r="D74" s="18">
        <v>3476</v>
      </c>
      <c r="E74" s="11">
        <f t="shared" si="3"/>
        <v>0.40625885419618063</v>
      </c>
      <c r="F74" s="2">
        <v>500</v>
      </c>
      <c r="G74" s="6"/>
      <c r="H74" s="6"/>
    </row>
    <row r="75" spans="1:8" ht="20.399999999999999">
      <c r="A75" s="1">
        <v>68</v>
      </c>
      <c r="B75" s="52" t="s">
        <v>46</v>
      </c>
      <c r="C75" s="53"/>
      <c r="D75" s="18">
        <v>598</v>
      </c>
      <c r="E75" s="11">
        <f t="shared" si="3"/>
        <v>6.9891482971609908E-2</v>
      </c>
      <c r="F75" s="2">
        <v>300</v>
      </c>
      <c r="G75" s="6"/>
      <c r="H75" s="6"/>
    </row>
    <row r="76" spans="1:8" ht="20.399999999999999">
      <c r="A76" s="1">
        <v>69</v>
      </c>
      <c r="B76" s="52" t="s">
        <v>47</v>
      </c>
      <c r="C76" s="53"/>
      <c r="D76" s="18">
        <v>4726</v>
      </c>
      <c r="E76" s="11">
        <f t="shared" si="3"/>
        <v>0.55235309117697051</v>
      </c>
      <c r="F76" s="2">
        <v>500</v>
      </c>
      <c r="G76" s="6"/>
      <c r="H76" s="6"/>
    </row>
    <row r="77" spans="1:8" ht="20.399999999999999">
      <c r="A77" s="1">
        <v>70</v>
      </c>
      <c r="B77" s="52" t="s">
        <v>48</v>
      </c>
      <c r="C77" s="53"/>
      <c r="D77" s="18">
        <v>18175</v>
      </c>
      <c r="E77" s="11">
        <f t="shared" si="3"/>
        <v>2.1242102057006855</v>
      </c>
      <c r="F77" s="2">
        <v>1500</v>
      </c>
      <c r="G77" s="6"/>
      <c r="H77" s="6"/>
    </row>
    <row r="78" spans="1:8" ht="20.399999999999999">
      <c r="A78" s="1">
        <v>71</v>
      </c>
      <c r="B78" s="52" t="s">
        <v>49</v>
      </c>
      <c r="C78" s="53"/>
      <c r="D78" s="18">
        <v>2394</v>
      </c>
      <c r="E78" s="11">
        <f t="shared" si="3"/>
        <v>0.27979968266560884</v>
      </c>
      <c r="F78" s="2">
        <v>350</v>
      </c>
      <c r="G78" s="6"/>
      <c r="H78" s="6"/>
    </row>
    <row r="79" spans="1:8" ht="20.399999999999999">
      <c r="A79" s="1">
        <v>72</v>
      </c>
      <c r="B79" s="52" t="s">
        <v>50</v>
      </c>
      <c r="C79" s="53"/>
      <c r="D79" s="18">
        <v>943</v>
      </c>
      <c r="E79" s="11">
        <f t="shared" si="3"/>
        <v>0.11021349237830792</v>
      </c>
      <c r="F79" s="2">
        <v>300</v>
      </c>
      <c r="G79" s="6"/>
      <c r="H79" s="6"/>
    </row>
    <row r="80" spans="1:8" ht="20.399999999999999">
      <c r="A80" s="1">
        <v>73</v>
      </c>
      <c r="B80" s="52" t="s">
        <v>51</v>
      </c>
      <c r="C80" s="53"/>
      <c r="D80" s="18">
        <v>7751</v>
      </c>
      <c r="E80" s="11">
        <f t="shared" si="3"/>
        <v>0.90590114467048233</v>
      </c>
      <c r="F80" s="2">
        <v>750</v>
      </c>
      <c r="G80" s="6"/>
      <c r="H80" s="6"/>
    </row>
    <row r="81" spans="1:8" ht="20.399999999999999">
      <c r="A81" s="1">
        <v>74</v>
      </c>
      <c r="B81" s="52" t="s">
        <v>52</v>
      </c>
      <c r="C81" s="53"/>
      <c r="D81" s="18">
        <v>1465</v>
      </c>
      <c r="E81" s="11">
        <f t="shared" si="3"/>
        <v>0.17122244574148582</v>
      </c>
      <c r="F81" s="2">
        <v>350</v>
      </c>
      <c r="G81" s="6"/>
      <c r="H81" s="6"/>
    </row>
    <row r="82" spans="1:8" ht="20.399999999999999">
      <c r="A82" s="1">
        <v>75</v>
      </c>
      <c r="B82" s="52" t="s">
        <v>53</v>
      </c>
      <c r="C82" s="53"/>
      <c r="D82" s="18">
        <v>15744</v>
      </c>
      <c r="E82" s="11">
        <f t="shared" si="3"/>
        <v>1.8400861336204455</v>
      </c>
      <c r="F82" s="2">
        <v>1500</v>
      </c>
      <c r="G82" s="6"/>
      <c r="H82" s="6"/>
    </row>
    <row r="83" spans="1:8" ht="20.399999999999999">
      <c r="A83" s="1">
        <v>76</v>
      </c>
      <c r="B83" s="52" t="s">
        <v>54</v>
      </c>
      <c r="C83" s="53"/>
      <c r="D83" s="18">
        <v>1176</v>
      </c>
      <c r="E83" s="11">
        <f t="shared" si="3"/>
        <v>0.13744545815152717</v>
      </c>
      <c r="F83" s="2">
        <v>350</v>
      </c>
      <c r="G83" s="6"/>
      <c r="H83" s="6"/>
    </row>
    <row r="84" spans="1:8" ht="20.399999999999999">
      <c r="A84" s="1">
        <v>77</v>
      </c>
      <c r="B84" s="52" t="s">
        <v>55</v>
      </c>
      <c r="C84" s="53"/>
      <c r="D84" s="18">
        <v>1559</v>
      </c>
      <c r="E84" s="11">
        <f t="shared" si="3"/>
        <v>0.1822087323624412</v>
      </c>
      <c r="F84" s="2">
        <v>350</v>
      </c>
      <c r="G84" s="6"/>
      <c r="H84" s="6"/>
    </row>
    <row r="85" spans="1:8" ht="20.399999999999999">
      <c r="A85" s="1">
        <v>78</v>
      </c>
      <c r="B85" s="52" t="s">
        <v>56</v>
      </c>
      <c r="C85" s="53"/>
      <c r="D85" s="18">
        <v>2644</v>
      </c>
      <c r="E85" s="11">
        <f t="shared" si="3"/>
        <v>0.30901853006176688</v>
      </c>
      <c r="F85" s="2">
        <v>500</v>
      </c>
      <c r="G85" s="6"/>
      <c r="H85" s="6"/>
    </row>
    <row r="86" spans="1:8" ht="20.399999999999999">
      <c r="A86" s="1">
        <v>79</v>
      </c>
      <c r="B86" s="52" t="s">
        <v>57</v>
      </c>
      <c r="C86" s="53"/>
      <c r="D86" s="18">
        <v>2034</v>
      </c>
      <c r="E86" s="11">
        <f t="shared" si="3"/>
        <v>0.23772454241514138</v>
      </c>
      <c r="F86" s="2">
        <v>350</v>
      </c>
      <c r="G86" s="6"/>
      <c r="H86" s="6"/>
    </row>
    <row r="87" spans="1:8" ht="20.399999999999999">
      <c r="A87" s="1">
        <v>80</v>
      </c>
      <c r="B87" s="52" t="s">
        <v>58</v>
      </c>
      <c r="C87" s="53"/>
      <c r="D87" s="18">
        <v>4816</v>
      </c>
      <c r="E87" s="11">
        <f t="shared" si="3"/>
        <v>0.56287187623958745</v>
      </c>
      <c r="F87" s="2">
        <v>500</v>
      </c>
      <c r="G87" s="6"/>
      <c r="H87" s="6"/>
    </row>
    <row r="88" spans="1:8" ht="20.399999999999999">
      <c r="A88" s="1">
        <v>81</v>
      </c>
      <c r="B88" s="52" t="s">
        <v>59</v>
      </c>
      <c r="C88" s="53"/>
      <c r="D88" s="18">
        <v>6777</v>
      </c>
      <c r="E88" s="11">
        <f t="shared" si="3"/>
        <v>0.79206451521505072</v>
      </c>
      <c r="F88" s="2">
        <v>750</v>
      </c>
      <c r="G88" s="6"/>
      <c r="H88" s="6"/>
    </row>
    <row r="89" spans="1:8" ht="21" thickBot="1">
      <c r="A89" s="1">
        <v>82</v>
      </c>
      <c r="B89" s="72" t="s">
        <v>60</v>
      </c>
      <c r="C89" s="73"/>
      <c r="D89" s="18">
        <v>1751</v>
      </c>
      <c r="E89" s="11">
        <f t="shared" si="3"/>
        <v>0.20464880716269054</v>
      </c>
      <c r="F89" s="2">
        <v>350</v>
      </c>
      <c r="G89" s="6"/>
      <c r="H89" s="6"/>
    </row>
    <row r="90" spans="1:8" ht="21.6" thickBot="1">
      <c r="A90" s="67" t="s">
        <v>65</v>
      </c>
      <c r="B90" s="68"/>
      <c r="C90" s="69"/>
      <c r="D90" s="42">
        <f>SUM(D10:D89)</f>
        <v>282352</v>
      </c>
      <c r="E90" s="13">
        <f>SUM(E11:E89)</f>
        <v>33.000000000000007</v>
      </c>
      <c r="F90" s="12">
        <f>SUM(F11:F89)</f>
        <v>38700</v>
      </c>
      <c r="G90" s="17"/>
      <c r="H90" s="8"/>
    </row>
  </sheetData>
  <mergeCells count="39">
    <mergeCell ref="B8:D8"/>
    <mergeCell ref="A2:F2"/>
    <mergeCell ref="C4:D4"/>
    <mergeCell ref="C6:D6"/>
    <mergeCell ref="C3:D3"/>
    <mergeCell ref="C5:D5"/>
    <mergeCell ref="C7:D7"/>
    <mergeCell ref="B69:C69"/>
    <mergeCell ref="A90:C90"/>
    <mergeCell ref="B9:C9"/>
    <mergeCell ref="B88:C88"/>
    <mergeCell ref="B89:C89"/>
    <mergeCell ref="B86:C86"/>
    <mergeCell ref="B11:C11"/>
    <mergeCell ref="B72:C72"/>
    <mergeCell ref="B10:C10"/>
    <mergeCell ref="B68:C68"/>
    <mergeCell ref="B79:C79"/>
    <mergeCell ref="B13:C13"/>
    <mergeCell ref="B73:C73"/>
    <mergeCell ref="B12:C12"/>
    <mergeCell ref="B87:C87"/>
    <mergeCell ref="B83:C83"/>
    <mergeCell ref="A1:H1"/>
    <mergeCell ref="F7:H7"/>
    <mergeCell ref="F4:H4"/>
    <mergeCell ref="F5:H5"/>
    <mergeCell ref="F6:H6"/>
    <mergeCell ref="B84:C84"/>
    <mergeCell ref="B85:C85"/>
    <mergeCell ref="B70:C70"/>
    <mergeCell ref="B81:C81"/>
    <mergeCell ref="B82:C82"/>
    <mergeCell ref="B80:C80"/>
    <mergeCell ref="B74:C74"/>
    <mergeCell ref="B78:C78"/>
    <mergeCell ref="B77:C77"/>
    <mergeCell ref="B76:C76"/>
    <mergeCell ref="B75:C75"/>
  </mergeCells>
  <phoneticPr fontId="0" type="noConversion"/>
  <printOptions horizontalCentered="1" gridLines="1"/>
  <pageMargins left="0.25" right="0.25" top="0.75" bottom="0.75" header="0.3" footer="0.3"/>
  <pageSetup paperSize="9" scale="82" orientation="portrait" r:id="rId1"/>
  <headerFooter alignWithMargins="0"/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ISRN01</cp:lastModifiedBy>
  <cp:lastPrinted>2022-06-15T13:53:05Z</cp:lastPrinted>
  <dcterms:created xsi:type="dcterms:W3CDTF">2004-11-28T19:05:38Z</dcterms:created>
  <dcterms:modified xsi:type="dcterms:W3CDTF">2022-12-21T13:14:47Z</dcterms:modified>
</cp:coreProperties>
</file>